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Pham\AppData\Local\Microsoft\Windows\INetCache\Content.Outlook\YGNGR4WT\"/>
    </mc:Choice>
  </mc:AlternateContent>
  <xr:revisionPtr revIDLastSave="0" documentId="13_ncr:1_{92EBB16C-C9AA-4483-8A25-DDFA91DF8B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 Cost Adj-App X C9 to C13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C17" i="5" l="1"/>
  <c r="D17" i="5" l="1"/>
  <c r="I13" i="5" l="1"/>
  <c r="I15" i="5" l="1"/>
  <c r="D21" i="5" l="1"/>
  <c r="E17" i="5"/>
  <c r="E21" i="5" s="1"/>
  <c r="F17" i="5"/>
  <c r="F21" i="5" s="1"/>
  <c r="G21" i="5"/>
  <c r="C21" i="5"/>
  <c r="I17" i="5" l="1"/>
  <c r="I21" i="5" s="1"/>
  <c r="J13" i="5" l="1"/>
  <c r="A15" i="5" l="1"/>
  <c r="A17" i="5" l="1"/>
  <c r="J15" i="5"/>
  <c r="A19" i="5" l="1"/>
  <c r="A21" i="5" s="1"/>
  <c r="J17" i="5"/>
  <c r="J19" i="5" l="1"/>
  <c r="J21" i="5" s="1"/>
</calcChain>
</file>

<file path=xl/sharedStrings.xml><?xml version="1.0" encoding="utf-8"?>
<sst xmlns="http://schemas.openxmlformats.org/spreadsheetml/2006/main" count="26" uniqueCount="25">
  <si>
    <t>San Diego Gas &amp; Electric Company</t>
  </si>
  <si>
    <t>($1,000)</t>
  </si>
  <si>
    <t>Line No.</t>
  </si>
  <si>
    <t>Description</t>
  </si>
  <si>
    <t>Total</t>
  </si>
  <si>
    <t xml:space="preserve">Interest </t>
  </si>
  <si>
    <t>Citizens Share of the Sunrise - Border East-Line</t>
  </si>
  <si>
    <t>Total Annual Costs Citizens' Share of the Border East Line - Before Interest</t>
  </si>
  <si>
    <t xml:space="preserve">Total Annual Costs Adjustment </t>
  </si>
  <si>
    <t>Number of Months in Base Period</t>
  </si>
  <si>
    <t xml:space="preserve">Total Monthly Costs Adjustment </t>
  </si>
  <si>
    <t>Other Cost Adjustments Summary</t>
  </si>
  <si>
    <t>Information and related workpapers are included within tab labeled 'Appendix X Cycle 9 Cost Adjustment'</t>
  </si>
  <si>
    <t>Information and related workpapers are included within tab labeled 'Appendix X Cycle 10 Cost Adjustment'</t>
  </si>
  <si>
    <t>Information and related workpapers are included within tab labeled 'Appendix X Cycle 11 Cost Adjustment'</t>
  </si>
  <si>
    <t>Information and related workpapers are included within tab labeled 'Appendix X Cycle 12 Cost Adjustment'</t>
  </si>
  <si>
    <t>Appendix X Cycle 14 Annual Informational Filing</t>
  </si>
  <si>
    <t>For Appendix X Cycles 9 to 13</t>
  </si>
  <si>
    <t>Other Adjustments Resulting from FERC CAISO Adder Refund:</t>
  </si>
  <si>
    <r>
      <t xml:space="preserve">Base Period 2019 - Appendix X Cycle 9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</si>
  <si>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2020 - Appendix X Cycle 10 </t>
    </r>
    <r>
      <rPr>
        <b/>
        <vertAlign val="superscript"/>
        <sz val="12"/>
        <rFont val="Times New Roman"/>
        <family val="1"/>
      </rPr>
      <t>2</t>
    </r>
  </si>
  <si>
    <r>
      <t xml:space="preserve">Base Period 2021 - Appendix X Cycle 11 </t>
    </r>
    <r>
      <rPr>
        <b/>
        <vertAlign val="superscript"/>
        <sz val="12"/>
        <rFont val="Times New Roman"/>
        <family val="1"/>
      </rPr>
      <t>3</t>
    </r>
  </si>
  <si>
    <r>
      <t xml:space="preserve">Base Period 2022 - Appendix X Cycle 12 </t>
    </r>
    <r>
      <rPr>
        <b/>
        <vertAlign val="superscript"/>
        <sz val="12"/>
        <rFont val="Times New Roman"/>
        <family val="1"/>
      </rPr>
      <t>4</t>
    </r>
  </si>
  <si>
    <r>
      <t xml:space="preserve">Base Period 2023 - Appendix X Cycle 13 </t>
    </r>
    <r>
      <rPr>
        <b/>
        <vertAlign val="superscript"/>
        <sz val="12"/>
        <rFont val="Times New Roman"/>
        <family val="1"/>
      </rPr>
      <t>5</t>
    </r>
  </si>
  <si>
    <t>Information and related workpapers are included within tab labeled 'Appendix X Cycle 13 Cost Adjustment'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</si>
</sst>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00"/>
    <numFmt numFmtId="167" formatCode="_(&quot;$&quot;* #,##0.000_);_(&quot;$&quot;* \(#,##0.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69">
    <xf numFmtId="0" fontId="0" fillId="0" borderId="0" xfId="0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0" xfId="0" applyFont="1"/>
    <xf numFmtId="0" fontId="6" fillId="0" borderId="0" xfId="0" quotePrefix="1" applyFont="1" applyAlignment="1">
      <alignment horizontal="centerContinuous"/>
    </xf>
    <xf numFmtId="0" fontId="5" fillId="0" borderId="2" xfId="0" applyFont="1" applyBorder="1"/>
    <xf numFmtId="0" fontId="6" fillId="0" borderId="1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164" fontId="5" fillId="0" borderId="15" xfId="1" applyNumberFormat="1" applyFont="1" applyFill="1" applyBorder="1"/>
    <xf numFmtId="164" fontId="5" fillId="0" borderId="9" xfId="1" applyNumberFormat="1" applyFont="1" applyFill="1" applyBorder="1"/>
    <xf numFmtId="164" fontId="5" fillId="0" borderId="9" xfId="1" applyNumberFormat="1" applyFont="1" applyBorder="1"/>
    <xf numFmtId="164" fontId="5" fillId="0" borderId="0" xfId="1" applyNumberFormat="1" applyFont="1" applyFill="1" applyBorder="1"/>
    <xf numFmtId="165" fontId="5" fillId="0" borderId="8" xfId="1" applyNumberFormat="1" applyFont="1" applyFill="1" applyBorder="1"/>
    <xf numFmtId="165" fontId="5" fillId="0" borderId="0" xfId="1" applyNumberFormat="1" applyFont="1" applyFill="1" applyBorder="1"/>
    <xf numFmtId="165" fontId="5" fillId="0" borderId="16" xfId="1" applyNumberFormat="1" applyFont="1" applyFill="1" applyBorder="1"/>
    <xf numFmtId="164" fontId="5" fillId="0" borderId="16" xfId="1" applyNumberFormat="1" applyFont="1" applyFill="1" applyBorder="1"/>
    <xf numFmtId="165" fontId="5" fillId="0" borderId="8" xfId="1" applyNumberFormat="1" applyFont="1" applyBorder="1"/>
    <xf numFmtId="164" fontId="5" fillId="0" borderId="8" xfId="1" applyNumberFormat="1" applyFont="1" applyFill="1" applyBorder="1"/>
    <xf numFmtId="164" fontId="5" fillId="0" borderId="12" xfId="1" applyNumberFormat="1" applyFont="1" applyFill="1" applyBorder="1"/>
    <xf numFmtId="164" fontId="5" fillId="0" borderId="8" xfId="1" applyNumberFormat="1" applyFont="1" applyBorder="1"/>
    <xf numFmtId="164" fontId="5" fillId="0" borderId="1" xfId="1" applyNumberFormat="1" applyFont="1" applyFill="1" applyBorder="1"/>
    <xf numFmtId="0" fontId="5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6" xfId="0" applyFont="1" applyBorder="1"/>
    <xf numFmtId="0" fontId="7" fillId="0" borderId="0" xfId="0" applyFont="1" applyAlignment="1">
      <alignment horizontal="center"/>
    </xf>
    <xf numFmtId="166" fontId="7" fillId="0" borderId="0" xfId="0" applyNumberFormat="1" applyFont="1"/>
    <xf numFmtId="0" fontId="8" fillId="0" borderId="0" xfId="0" quotePrefix="1" applyFont="1" applyAlignment="1">
      <alignment horizontal="center"/>
    </xf>
    <xf numFmtId="0" fontId="9" fillId="0" borderId="0" xfId="0" applyFont="1" applyAlignment="1">
      <alignment vertical="top" wrapText="1"/>
    </xf>
    <xf numFmtId="0" fontId="3" fillId="0" borderId="8" xfId="7" applyFont="1" applyBorder="1" applyAlignment="1">
      <alignment horizontal="left"/>
    </xf>
    <xf numFmtId="0" fontId="5" fillId="0" borderId="8" xfId="8" applyFont="1" applyBorder="1"/>
    <xf numFmtId="0" fontId="2" fillId="0" borderId="8" xfId="7" applyFont="1" applyBorder="1"/>
    <xf numFmtId="167" fontId="6" fillId="0" borderId="8" xfId="2" applyNumberFormat="1" applyFont="1" applyFill="1" applyBorder="1"/>
    <xf numFmtId="167" fontId="6" fillId="0" borderId="0" xfId="2" applyNumberFormat="1" applyFont="1" applyFill="1" applyBorder="1"/>
    <xf numFmtId="0" fontId="9" fillId="0" borderId="0" xfId="0" applyFont="1"/>
    <xf numFmtId="0" fontId="2" fillId="0" borderId="3" xfId="0" applyFont="1" applyBorder="1" applyAlignment="1">
      <alignment horizontal="center"/>
    </xf>
    <xf numFmtId="0" fontId="10" fillId="0" borderId="8" xfId="4" applyFont="1" applyBorder="1"/>
    <xf numFmtId="0" fontId="11" fillId="0" borderId="0" xfId="0" quotePrefix="1" applyFont="1" applyAlignment="1">
      <alignment horizontal="center"/>
    </xf>
    <xf numFmtId="0" fontId="2" fillId="0" borderId="0" xfId="0" applyFont="1"/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4" fontId="6" fillId="0" borderId="0" xfId="2" applyFont="1" applyFill="1" applyBorder="1"/>
    <xf numFmtId="44" fontId="5" fillId="0" borderId="8" xfId="2" applyFont="1" applyFill="1" applyBorder="1"/>
    <xf numFmtId="43" fontId="5" fillId="0" borderId="9" xfId="1" applyFont="1" applyBorder="1"/>
    <xf numFmtId="43" fontId="6" fillId="0" borderId="8" xfId="1" applyFont="1" applyBorder="1"/>
    <xf numFmtId="44" fontId="6" fillId="0" borderId="8" xfId="2" applyFont="1" applyFill="1" applyBorder="1"/>
    <xf numFmtId="44" fontId="5" fillId="0" borderId="0" xfId="0" applyNumberFormat="1" applyFont="1"/>
    <xf numFmtId="43" fontId="5" fillId="0" borderId="12" xfId="1" applyFont="1" applyFill="1" applyBorder="1"/>
    <xf numFmtId="43" fontId="6" fillId="0" borderId="12" xfId="1" applyFont="1" applyFill="1" applyBorder="1"/>
    <xf numFmtId="43" fontId="6" fillId="0" borderId="8" xfId="1" applyFont="1" applyBorder="1" applyAlignment="1">
      <alignment horizontal="right"/>
    </xf>
    <xf numFmtId="0" fontId="6" fillId="0" borderId="14" xfId="0" applyFont="1" applyBorder="1" applyAlignment="1">
      <alignment horizontal="center" vertical="center" wrapText="1"/>
    </xf>
    <xf numFmtId="43" fontId="5" fillId="2" borderId="9" xfId="1" applyFont="1" applyFill="1" applyBorder="1"/>
    <xf numFmtId="44" fontId="5" fillId="2" borderId="8" xfId="2" applyFont="1" applyFill="1" applyBorder="1"/>
    <xf numFmtId="43" fontId="5" fillId="0" borderId="9" xfId="1" applyFont="1" applyFill="1" applyBorder="1"/>
    <xf numFmtId="44" fontId="5" fillId="0" borderId="0" xfId="2" applyFont="1" applyFill="1" applyBorder="1"/>
    <xf numFmtId="43" fontId="5" fillId="0" borderId="15" xfId="1" applyFont="1" applyFill="1" applyBorder="1"/>
    <xf numFmtId="0" fontId="6" fillId="0" borderId="0" xfId="0" applyFont="1" applyAlignment="1">
      <alignment horizontal="center"/>
    </xf>
  </cellXfs>
  <cellStyles count="9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2" xfId="8" xr:uid="{3EF0BAB8-916A-4B71-AF0E-631D2C599F7B}"/>
    <cellStyle name="Normal 4" xfId="4" xr:uid="{32255867-95EC-4AFF-8C1C-31C40ED68F1C}"/>
    <cellStyle name="Normal 4 4" xfId="7" xr:uid="{C1D0EF9E-4E25-4C37-8E3C-431EF6465FE6}"/>
    <cellStyle name="Normal 9" xfId="3" xr:uid="{CC941B59-591B-4C63-A873-352810653606}"/>
  </cellStyles>
  <dxfs count="0"/>
  <tableStyles count="1" defaultTableStyle="TableStyleMedium2" defaultPivotStyle="PivotStyleLight16">
    <tableStyle name="Invisible" pivot="0" table="0" count="0" xr9:uid="{C14D78F1-3A9A-4B22-9003-577EE61D06F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35"/>
  <sheetViews>
    <sheetView tabSelected="1" zoomScaleNormal="100" workbookViewId="0">
      <selection activeCell="G31" sqref="G31"/>
    </sheetView>
  </sheetViews>
  <sheetFormatPr defaultColWidth="9.140625" defaultRowHeight="15.75" x14ac:dyDescent="0.25"/>
  <cols>
    <col min="1" max="1" width="5.42578125" style="3" bestFit="1" customWidth="1"/>
    <col min="2" max="2" width="73.140625" style="3" customWidth="1"/>
    <col min="3" max="7" width="22.7109375" style="3" customWidth="1"/>
    <col min="8" max="8" width="22.7109375" style="3" hidden="1" customWidth="1"/>
    <col min="9" max="9" width="14.5703125" style="3" customWidth="1"/>
    <col min="10" max="10" width="5.85546875" style="3" customWidth="1"/>
    <col min="11" max="16384" width="9.140625" style="3"/>
  </cols>
  <sheetData>
    <row r="2" spans="1:10" x14ac:dyDescent="0.25">
      <c r="A2" s="1" t="s">
        <v>0</v>
      </c>
      <c r="B2" s="2"/>
      <c r="C2" s="1"/>
      <c r="D2" s="1"/>
      <c r="E2" s="1"/>
      <c r="F2" s="1"/>
      <c r="G2" s="1"/>
      <c r="H2" s="1"/>
      <c r="I2" s="2"/>
      <c r="J2" s="2"/>
    </row>
    <row r="3" spans="1:10" x14ac:dyDescent="0.25">
      <c r="A3" s="1" t="s">
        <v>6</v>
      </c>
      <c r="B3" s="2"/>
      <c r="C3" s="1"/>
      <c r="D3" s="1"/>
      <c r="E3" s="1"/>
      <c r="F3" s="1"/>
      <c r="G3" s="1"/>
      <c r="H3" s="1"/>
      <c r="I3" s="2"/>
      <c r="J3" s="2"/>
    </row>
    <row r="4" spans="1:10" x14ac:dyDescent="0.25">
      <c r="A4" s="68" t="s">
        <v>16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x14ac:dyDescent="0.25">
      <c r="A5" s="1" t="s">
        <v>11</v>
      </c>
      <c r="B5" s="2"/>
      <c r="C5" s="1"/>
      <c r="D5" s="1"/>
      <c r="E5" s="1"/>
      <c r="F5" s="1"/>
      <c r="G5" s="1"/>
      <c r="H5" s="1"/>
      <c r="I5" s="2"/>
      <c r="J5" s="2"/>
    </row>
    <row r="6" spans="1:10" x14ac:dyDescent="0.25">
      <c r="A6" s="68" t="s">
        <v>17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x14ac:dyDescent="0.25">
      <c r="A7" s="4" t="s">
        <v>1</v>
      </c>
      <c r="B7" s="2"/>
      <c r="C7" s="4"/>
      <c r="D7" s="4"/>
      <c r="E7" s="4"/>
      <c r="F7" s="4"/>
      <c r="G7" s="4"/>
      <c r="H7" s="4"/>
      <c r="I7" s="2"/>
      <c r="J7" s="2"/>
    </row>
    <row r="8" spans="1:10" ht="16.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7" customFormat="1" ht="51" thickBot="1" x14ac:dyDescent="0.3">
      <c r="A9" s="51" t="s">
        <v>2</v>
      </c>
      <c r="B9" s="6" t="s">
        <v>3</v>
      </c>
      <c r="C9" s="62" t="s">
        <v>19</v>
      </c>
      <c r="D9" s="62" t="s">
        <v>20</v>
      </c>
      <c r="E9" s="62" t="s">
        <v>21</v>
      </c>
      <c r="F9" s="62" t="s">
        <v>22</v>
      </c>
      <c r="G9" s="62" t="s">
        <v>23</v>
      </c>
      <c r="H9" s="62"/>
      <c r="I9" s="6" t="s">
        <v>4</v>
      </c>
      <c r="J9" s="52" t="s">
        <v>2</v>
      </c>
    </row>
    <row r="10" spans="1:10" x14ac:dyDescent="0.25">
      <c r="A10" s="8"/>
      <c r="B10" s="9"/>
      <c r="C10" s="10"/>
      <c r="D10" s="11"/>
      <c r="E10" s="10"/>
      <c r="F10" s="12"/>
      <c r="G10" s="12"/>
      <c r="H10" s="12"/>
      <c r="I10" s="9"/>
      <c r="J10" s="13"/>
    </row>
    <row r="11" spans="1:10" x14ac:dyDescent="0.25">
      <c r="A11" s="47">
        <v>1</v>
      </c>
      <c r="B11" s="48" t="s">
        <v>18</v>
      </c>
      <c r="C11" s="10"/>
      <c r="D11" s="9"/>
      <c r="E11" s="10"/>
      <c r="F11" s="12"/>
      <c r="G11" s="12"/>
      <c r="H11" s="12"/>
      <c r="I11" s="9"/>
      <c r="J11" s="16">
        <v>1</v>
      </c>
    </row>
    <row r="12" spans="1:10" x14ac:dyDescent="0.25">
      <c r="A12" s="8"/>
      <c r="B12" s="9"/>
      <c r="C12" s="10"/>
      <c r="D12" s="9"/>
      <c r="E12" s="10"/>
      <c r="F12" s="12"/>
      <c r="G12" s="12"/>
      <c r="H12" s="12"/>
      <c r="I12" s="9"/>
      <c r="J12" s="13"/>
    </row>
    <row r="13" spans="1:10" x14ac:dyDescent="0.25">
      <c r="A13" s="14">
        <v>2</v>
      </c>
      <c r="B13" s="15" t="s">
        <v>7</v>
      </c>
      <c r="C13" s="66">
        <v>-7.9539712445853947</v>
      </c>
      <c r="D13" s="54">
        <v>-13.085680391147434</v>
      </c>
      <c r="E13" s="54">
        <v>-9.0070507138161702</v>
      </c>
      <c r="F13" s="54">
        <v>-7.0880436636120976</v>
      </c>
      <c r="G13" s="54">
        <v>-7.1026601915973515</v>
      </c>
      <c r="H13" s="64"/>
      <c r="I13" s="54">
        <f>SUM(C13:H13)</f>
        <v>-44.23740620475845</v>
      </c>
      <c r="J13" s="16">
        <f>A13</f>
        <v>2</v>
      </c>
    </row>
    <row r="14" spans="1:10" x14ac:dyDescent="0.25">
      <c r="A14" s="14"/>
      <c r="B14" s="15"/>
      <c r="C14" s="17"/>
      <c r="D14" s="15"/>
      <c r="E14" s="58"/>
      <c r="F14" s="18"/>
      <c r="G14" s="18"/>
      <c r="H14" s="18"/>
      <c r="I14" s="15"/>
      <c r="J14" s="16"/>
    </row>
    <row r="15" spans="1:10" x14ac:dyDescent="0.25">
      <c r="A15" s="14">
        <f>A13+1</f>
        <v>3</v>
      </c>
      <c r="B15" s="15" t="s">
        <v>5</v>
      </c>
      <c r="C15" s="67">
        <v>-3.5124986051464204</v>
      </c>
      <c r="D15" s="65">
        <v>-5.069396490850937</v>
      </c>
      <c r="E15" s="65">
        <v>-3.0602972834637931</v>
      </c>
      <c r="F15" s="65">
        <v>-2.0936740690336513</v>
      </c>
      <c r="G15" s="65">
        <v>-1.597128677581555</v>
      </c>
      <c r="H15" s="63"/>
      <c r="I15" s="55">
        <f>SUM(C15:H15)</f>
        <v>-15.332995126076357</v>
      </c>
      <c r="J15" s="16">
        <f>A15</f>
        <v>3</v>
      </c>
    </row>
    <row r="16" spans="1:10" x14ac:dyDescent="0.25">
      <c r="A16" s="14"/>
      <c r="B16" s="15"/>
      <c r="C16" s="22"/>
      <c r="D16" s="23"/>
      <c r="E16" s="24"/>
      <c r="F16" s="59"/>
      <c r="G16" s="25"/>
      <c r="H16" s="26"/>
      <c r="I16" s="27"/>
      <c r="J16" s="16"/>
    </row>
    <row r="17" spans="1:10" x14ac:dyDescent="0.25">
      <c r="A17" s="32">
        <f>A15+1</f>
        <v>4</v>
      </c>
      <c r="B17" s="41" t="s">
        <v>8</v>
      </c>
      <c r="C17" s="53">
        <f>C13+C15</f>
        <v>-11.466469849731816</v>
      </c>
      <c r="D17" s="57">
        <f>D13+D15</f>
        <v>-18.155076881998372</v>
      </c>
      <c r="E17" s="53">
        <f t="shared" ref="E17:F17" si="0">E13+E15</f>
        <v>-12.067347997279963</v>
      </c>
      <c r="F17" s="60">
        <f t="shared" si="0"/>
        <v>-9.1817177326457493</v>
      </c>
      <c r="G17" s="61">
        <f>G13+G15</f>
        <v>-8.6997888691789065</v>
      </c>
      <c r="H17" s="61"/>
      <c r="I17" s="56">
        <f>SUM(C17:H17)</f>
        <v>-59.570401330834812</v>
      </c>
      <c r="J17" s="16">
        <f>A17</f>
        <v>4</v>
      </c>
    </row>
    <row r="18" spans="1:10" x14ac:dyDescent="0.25">
      <c r="A18" s="32"/>
      <c r="B18" s="15"/>
      <c r="C18" s="22"/>
      <c r="D18" s="28"/>
      <c r="E18" s="22"/>
      <c r="F18" s="29"/>
      <c r="G18" s="28"/>
      <c r="H18" s="28"/>
      <c r="I18" s="30"/>
      <c r="J18" s="16"/>
    </row>
    <row r="19" spans="1:10" x14ac:dyDescent="0.25">
      <c r="A19" s="32">
        <f>A17+1</f>
        <v>5</v>
      </c>
      <c r="B19" s="42" t="s">
        <v>9</v>
      </c>
      <c r="C19" s="31">
        <v>12</v>
      </c>
      <c r="D19" s="20">
        <v>12</v>
      </c>
      <c r="E19" s="31">
        <v>12</v>
      </c>
      <c r="F19" s="19">
        <v>12</v>
      </c>
      <c r="G19" s="20">
        <v>12</v>
      </c>
      <c r="H19" s="20"/>
      <c r="I19" s="21">
        <v>12</v>
      </c>
      <c r="J19" s="16">
        <f>A19</f>
        <v>5</v>
      </c>
    </row>
    <row r="20" spans="1:10" x14ac:dyDescent="0.25">
      <c r="A20" s="32"/>
      <c r="B20" s="43"/>
      <c r="C20" s="22"/>
      <c r="D20" s="28"/>
      <c r="E20" s="22"/>
      <c r="F20" s="29"/>
      <c r="G20" s="28"/>
      <c r="H20" s="28"/>
      <c r="I20" s="30"/>
      <c r="J20" s="16"/>
    </row>
    <row r="21" spans="1:10" x14ac:dyDescent="0.25">
      <c r="A21" s="32">
        <f>A19+1</f>
        <v>6</v>
      </c>
      <c r="B21" s="41" t="s">
        <v>10</v>
      </c>
      <c r="C21" s="45">
        <f>C17/12</f>
        <v>-0.955539154144318</v>
      </c>
      <c r="D21" s="44">
        <f t="shared" ref="D21:I21" si="1">D17/12</f>
        <v>-1.5129230734998644</v>
      </c>
      <c r="E21" s="45">
        <f t="shared" si="1"/>
        <v>-1.0056123331066635</v>
      </c>
      <c r="F21" s="44">
        <f t="shared" si="1"/>
        <v>-0.76514314438714581</v>
      </c>
      <c r="G21" s="45">
        <f t="shared" si="1"/>
        <v>-0.72498240576490891</v>
      </c>
      <c r="H21" s="44"/>
      <c r="I21" s="44">
        <f t="shared" si="1"/>
        <v>-4.964200110902901</v>
      </c>
      <c r="J21" s="16">
        <f>J19+1</f>
        <v>6</v>
      </c>
    </row>
    <row r="22" spans="1:10" ht="16.5" thickBot="1" x14ac:dyDescent="0.3">
      <c r="A22" s="33"/>
      <c r="B22" s="34"/>
      <c r="C22" s="5"/>
      <c r="D22" s="34"/>
      <c r="E22" s="5"/>
      <c r="F22" s="35"/>
      <c r="G22" s="34"/>
      <c r="H22" s="34"/>
      <c r="I22" s="34"/>
      <c r="J22" s="36"/>
    </row>
    <row r="23" spans="1:10" x14ac:dyDescent="0.25">
      <c r="A23" s="37"/>
      <c r="C23" s="38"/>
      <c r="D23" s="38"/>
      <c r="E23" s="38"/>
      <c r="F23" s="38"/>
      <c r="G23" s="38"/>
      <c r="H23" s="38"/>
    </row>
    <row r="24" spans="1:10" x14ac:dyDescent="0.25">
      <c r="A24" s="37"/>
      <c r="C24" s="38"/>
      <c r="D24" s="38"/>
      <c r="E24" s="38"/>
      <c r="F24" s="38"/>
      <c r="G24" s="38"/>
      <c r="H24" s="38"/>
    </row>
    <row r="25" spans="1:10" ht="18.75" x14ac:dyDescent="0.25">
      <c r="A25" s="49">
        <v>1</v>
      </c>
      <c r="B25" s="50" t="s">
        <v>12</v>
      </c>
    </row>
    <row r="26" spans="1:10" ht="18.75" x14ac:dyDescent="0.25">
      <c r="A26" s="49">
        <v>2</v>
      </c>
      <c r="B26" s="50" t="s">
        <v>13</v>
      </c>
    </row>
    <row r="27" spans="1:10" ht="18.75" x14ac:dyDescent="0.25">
      <c r="A27" s="49">
        <v>3</v>
      </c>
      <c r="B27" s="50" t="s">
        <v>14</v>
      </c>
    </row>
    <row r="28" spans="1:10" ht="18.75" x14ac:dyDescent="0.25">
      <c r="A28" s="49">
        <v>4</v>
      </c>
      <c r="B28" s="50" t="s">
        <v>15</v>
      </c>
    </row>
    <row r="29" spans="1:10" ht="18.75" x14ac:dyDescent="0.25">
      <c r="A29" s="49">
        <v>5</v>
      </c>
      <c r="B29" s="50" t="s">
        <v>24</v>
      </c>
    </row>
    <row r="30" spans="1:10" ht="18.75" x14ac:dyDescent="0.25">
      <c r="A30" s="39"/>
      <c r="B30" s="17"/>
    </row>
    <row r="31" spans="1:10" ht="18.75" x14ac:dyDescent="0.25">
      <c r="A31" s="39"/>
      <c r="B31" s="17"/>
    </row>
    <row r="33" spans="1:9" ht="15.75" customHeight="1" x14ac:dyDescent="0.25">
      <c r="A33" s="46"/>
      <c r="B33" s="40"/>
      <c r="C33" s="40"/>
      <c r="D33" s="40"/>
      <c r="E33" s="40"/>
      <c r="F33" s="40"/>
      <c r="G33" s="40"/>
      <c r="H33" s="40"/>
      <c r="I33" s="40"/>
    </row>
    <row r="34" spans="1:9" x14ac:dyDescent="0.25">
      <c r="A34" s="46"/>
      <c r="B34" s="40"/>
      <c r="C34" s="40"/>
      <c r="D34" s="40"/>
      <c r="E34" s="40"/>
      <c r="F34" s="40"/>
      <c r="G34" s="40"/>
      <c r="H34" s="40"/>
      <c r="I34" s="40"/>
    </row>
    <row r="35" spans="1:9" ht="0.6" customHeight="1" x14ac:dyDescent="0.25">
      <c r="A35" s="46"/>
      <c r="B35" s="40"/>
      <c r="C35" s="40"/>
      <c r="D35" s="40"/>
      <c r="E35" s="40"/>
      <c r="F35" s="40"/>
      <c r="G35" s="40"/>
      <c r="H35" s="40"/>
      <c r="I35" s="40"/>
    </row>
  </sheetData>
  <mergeCells count="2">
    <mergeCell ref="A4:J4"/>
    <mergeCell ref="A6:J6"/>
  </mergeCells>
  <printOptions horizontalCentered="1"/>
  <pageMargins left="0.5" right="0.5" top="0.5" bottom="0.5" header="0.25" footer="0.25"/>
  <pageSetup scale="60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BA2A48-12EC-4441-B05B-357D70D6D287}">
  <ds:schemaRefs>
    <ds:schemaRef ds:uri="2402e27d-cbdc-4559-a5c7-f7461c001834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768ED6-9A8E-4CEC-A170-288AC8F379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Adj-App X C9 to C13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Pham, Jenny L.</cp:lastModifiedBy>
  <cp:revision/>
  <cp:lastPrinted>2025-07-09T21:27:39Z</cp:lastPrinted>
  <dcterms:created xsi:type="dcterms:W3CDTF">2015-03-09T16:10:47Z</dcterms:created>
  <dcterms:modified xsi:type="dcterms:W3CDTF">2025-07-11T22:17:09Z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0x010100B2C66BA30F6EC541B9CEB3D9AC6A7FD3</vt:lpwstr>
  </property>
  <property fmtid="{D5CDD505-2E9C-101B-9397-08002B2CF9AE}" pid="5" name="Order">
    <vt:r8>305000</vt:r8>
  </property>
  <property fmtid="{D5CDD505-2E9C-101B-9397-08002B2CF9AE}" pid="6" name="MediaServiceImageTags">
    <vt:lpwstr/>
  </property>
</Properties>
</file>